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76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<sst xmlns="http://schemas.openxmlformats.org/spreadsheetml/2006/main" count="218" uniqueCount="132">
  <si>
    <t>Verstegen</t>
  </si>
  <si>
    <t>Ruud</t>
  </si>
  <si>
    <t>Keune</t>
  </si>
  <si>
    <t>Ray</t>
  </si>
  <si>
    <t>Schulz</t>
  </si>
  <si>
    <t>Thijs</t>
  </si>
  <si>
    <t>Stuger</t>
  </si>
  <si>
    <t>Vergilio</t>
  </si>
  <si>
    <t>Zuijlen</t>
  </si>
  <si>
    <t>Joost</t>
  </si>
  <si>
    <t>Meulen ter</t>
  </si>
  <si>
    <t>Joey</t>
  </si>
  <si>
    <t>Blackman</t>
  </si>
  <si>
    <t>Fode</t>
  </si>
  <si>
    <t>Calio</t>
  </si>
  <si>
    <t>Pascal</t>
  </si>
  <si>
    <t>Jansen</t>
  </si>
  <si>
    <t>Jordi</t>
  </si>
  <si>
    <t>Manasse</t>
  </si>
  <si>
    <t>Jeffrey</t>
  </si>
  <si>
    <t>Bakker</t>
  </si>
  <si>
    <t>Wesley</t>
  </si>
  <si>
    <t>Jalink</t>
  </si>
  <si>
    <t>Delano</t>
  </si>
  <si>
    <t>Slootmaekers</t>
  </si>
  <si>
    <t>Anthony</t>
  </si>
  <si>
    <t>Sobha</t>
  </si>
  <si>
    <t>Munish</t>
  </si>
  <si>
    <t>Stuart</t>
  </si>
  <si>
    <t>Giovanni</t>
  </si>
  <si>
    <t>Angulo-Torres</t>
  </si>
  <si>
    <t>Leo</t>
  </si>
  <si>
    <t>Hay</t>
  </si>
  <si>
    <t>Matthew</t>
  </si>
  <si>
    <t>Aghbal</t>
  </si>
  <si>
    <t>Omar</t>
  </si>
  <si>
    <t>Wolf</t>
  </si>
  <si>
    <t>Stephan</t>
  </si>
  <si>
    <t>Girigorie</t>
  </si>
  <si>
    <t>Jonathan</t>
  </si>
  <si>
    <t>Stuurland</t>
  </si>
  <si>
    <t>Gio</t>
  </si>
  <si>
    <t>Jannsen</t>
  </si>
  <si>
    <t>Sven</t>
  </si>
  <si>
    <t>Trimarchi</t>
  </si>
  <si>
    <t>Daniele</t>
  </si>
  <si>
    <t>Frank</t>
  </si>
  <si>
    <t>Hoolwerff</t>
  </si>
  <si>
    <t>Kevin</t>
  </si>
  <si>
    <t>Buggenum</t>
  </si>
  <si>
    <t>Ozdogan</t>
  </si>
  <si>
    <t>Mesut</t>
  </si>
  <si>
    <t>Adonako</t>
  </si>
  <si>
    <t>Dennis</t>
  </si>
  <si>
    <t>Blanker</t>
  </si>
  <si>
    <t>Roy</t>
  </si>
  <si>
    <t>Staehle</t>
  </si>
  <si>
    <t>Paul</t>
  </si>
  <si>
    <t>Lenahan</t>
  </si>
  <si>
    <t>Dave</t>
  </si>
  <si>
    <t>Bowman</t>
  </si>
  <si>
    <t>Scott</t>
  </si>
  <si>
    <t>Adriaansz</t>
  </si>
  <si>
    <t>Siggy</t>
  </si>
  <si>
    <t>Mc. Aslan</t>
  </si>
  <si>
    <t>Charles</t>
  </si>
  <si>
    <t>Willemse</t>
  </si>
  <si>
    <t>Teun</t>
  </si>
  <si>
    <t>Boer</t>
  </si>
  <si>
    <t>Marc</t>
  </si>
  <si>
    <t>Seedorf</t>
  </si>
  <si>
    <t>Werner</t>
  </si>
  <si>
    <t>Don</t>
  </si>
  <si>
    <t>Vreeman</t>
  </si>
  <si>
    <t>Stefen</t>
  </si>
  <si>
    <t>LB</t>
  </si>
  <si>
    <t>WR</t>
  </si>
  <si>
    <t>CB</t>
  </si>
  <si>
    <t>S</t>
  </si>
  <si>
    <t>DL/LB</t>
  </si>
  <si>
    <t>TE</t>
  </si>
  <si>
    <t>QB</t>
  </si>
  <si>
    <t>DL/OL</t>
  </si>
  <si>
    <t>C</t>
  </si>
  <si>
    <t>RB</t>
  </si>
  <si>
    <t>DL</t>
  </si>
  <si>
    <t>OL</t>
  </si>
  <si>
    <t>LB/S</t>
  </si>
  <si>
    <t>TE/DL</t>
  </si>
  <si>
    <t>Lavertu</t>
  </si>
  <si>
    <t>Rinus</t>
  </si>
  <si>
    <t>OL/C</t>
  </si>
  <si>
    <t>DL/FB</t>
  </si>
  <si>
    <t>LB/K</t>
  </si>
  <si>
    <t>WR/P</t>
  </si>
  <si>
    <t>RB/QB</t>
  </si>
  <si>
    <t>Duijn</t>
  </si>
  <si>
    <t>Marcel</t>
  </si>
  <si>
    <t>HC</t>
  </si>
  <si>
    <t>Dobbins</t>
  </si>
  <si>
    <t>OC</t>
  </si>
  <si>
    <t>DC</t>
  </si>
  <si>
    <t>PC</t>
  </si>
  <si>
    <t>McAslan</t>
  </si>
  <si>
    <t>Postma</t>
  </si>
  <si>
    <t>Yvonne</t>
  </si>
  <si>
    <t>TM</t>
  </si>
  <si>
    <t>Coaches</t>
  </si>
  <si>
    <t>Team Manager</t>
  </si>
  <si>
    <t>NR.</t>
  </si>
  <si>
    <t>POS.</t>
  </si>
  <si>
    <t>Name.</t>
  </si>
  <si>
    <t>Length</t>
  </si>
  <si>
    <t>Weight.</t>
  </si>
  <si>
    <t xml:space="preserve">Lenght </t>
  </si>
  <si>
    <t>KG.</t>
  </si>
  <si>
    <t>in Mtr</t>
  </si>
  <si>
    <t>in Ft.</t>
  </si>
  <si>
    <t>Dutch</t>
  </si>
  <si>
    <t>USA</t>
  </si>
  <si>
    <t>National.</t>
  </si>
  <si>
    <t>Sir Name.</t>
  </si>
  <si>
    <t xml:space="preserve">                                                                                 Amsterdam Panthers Roster 2009</t>
  </si>
  <si>
    <t>Weight</t>
  </si>
  <si>
    <t>in Pound.</t>
  </si>
  <si>
    <t>Bonds</t>
  </si>
  <si>
    <t>nr.</t>
  </si>
  <si>
    <t>ter Meulen</t>
  </si>
  <si>
    <t>DE</t>
  </si>
  <si>
    <t>Mensink</t>
  </si>
  <si>
    <t>Romano</t>
  </si>
  <si>
    <t>DL/OL/TE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</si>
</sst>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[$-409]d\-mmm\-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Tahoma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27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shrinkToFi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2" fillId="33" borderId="10" xfId="51" applyFont="1" applyFill="1" applyBorder="1" applyProtection="1">
      <alignment/>
      <protection locked="0"/>
    </xf>
    <xf numFmtId="0" fontId="39" fillId="33" borderId="10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27" fillId="33" borderId="0" xfId="0" applyFont="1" applyFill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27" fillId="33" borderId="0" xfId="0" applyFont="1" applyFill="1" applyAlignment="1">
      <alignment/>
    </xf>
    <xf numFmtId="0" fontId="40" fillId="33" borderId="11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2" fontId="27" fillId="33" borderId="0" xfId="0" applyNumberFormat="1" applyFont="1" applyFill="1" applyAlignment="1">
      <alignment/>
    </xf>
    <xf numFmtId="2" fontId="27" fillId="33" borderId="0" xfId="0" applyNumberFormat="1" applyFont="1" applyFill="1" applyAlignment="1">
      <alignment horizontal="center"/>
    </xf>
    <xf numFmtId="2" fontId="27" fillId="33" borderId="10" xfId="0" applyNumberFormat="1" applyFont="1" applyFill="1" applyBorder="1" applyAlignment="1">
      <alignment/>
    </xf>
    <xf numFmtId="172" fontId="27" fillId="33" borderId="0" xfId="0" applyNumberFormat="1" applyFont="1" applyFill="1" applyAlignment="1">
      <alignment/>
    </xf>
    <xf numFmtId="172" fontId="27" fillId="33" borderId="0" xfId="0" applyNumberFormat="1" applyFont="1" applyFill="1" applyAlignment="1">
      <alignment horizontal="center"/>
    </xf>
    <xf numFmtId="172" fontId="27" fillId="33" borderId="10" xfId="0" applyNumberFormat="1" applyFont="1" applyFill="1" applyBorder="1" applyAlignment="1">
      <alignment/>
    </xf>
    <xf numFmtId="0" fontId="27" fillId="33" borderId="13" xfId="0" applyFont="1" applyFill="1" applyBorder="1" applyAlignment="1">
      <alignment horizontal="center"/>
    </xf>
    <xf numFmtId="0" fontId="27" fillId="33" borderId="14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2" fontId="27" fillId="33" borderId="13" xfId="0" applyNumberFormat="1" applyFont="1" applyFill="1" applyBorder="1" applyAlignment="1">
      <alignment/>
    </xf>
    <xf numFmtId="172" fontId="27" fillId="33" borderId="13" xfId="0" applyNumberFormat="1" applyFont="1" applyFill="1" applyBorder="1" applyAlignment="1">
      <alignment/>
    </xf>
    <xf numFmtId="0" fontId="27" fillId="33" borderId="13" xfId="0" applyFont="1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27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27" fillId="33" borderId="10" xfId="0" applyFont="1" applyFill="1" applyBorder="1" applyAlignment="1">
      <alignment horizontal="right"/>
    </xf>
    <xf numFmtId="172" fontId="27" fillId="33" borderId="10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31">
      <selection activeCell="G48" sqref="G48"/>
    </sheetView>
  </sheetViews>
  <sheetFormatPr defaultColWidth="9.140625" defaultRowHeight="15"/>
  <cols>
    <col min="1" max="1" width="11.57421875" style="9" customWidth="1"/>
    <col min="2" max="2" width="4.140625" style="9" customWidth="1"/>
    <col min="3" max="3" width="9.140625" style="9" customWidth="1"/>
    <col min="4" max="4" width="5.00390625" style="9" customWidth="1"/>
    <col min="5" max="5" width="7.421875" style="9" customWidth="1"/>
    <col min="6" max="6" width="18.28125" style="11" customWidth="1"/>
    <col min="7" max="7" width="13.00390625" style="11" customWidth="1"/>
    <col min="8" max="8" width="9.140625" style="15" customWidth="1"/>
    <col min="9" max="9" width="9.140625" style="18" customWidth="1"/>
    <col min="10" max="10" width="9.140625" style="11" customWidth="1"/>
    <col min="11" max="11" width="9.140625" style="18" customWidth="1"/>
    <col min="12" max="12" width="11.28125" style="9" customWidth="1"/>
    <col min="13" max="16384" width="9.140625" style="11" customWidth="1"/>
  </cols>
  <sheetData>
    <row r="1" ht="15">
      <c r="A1" s="11"/>
    </row>
    <row r="2" ht="15">
      <c r="A2" s="11"/>
    </row>
    <row r="3" spans="1:6" ht="15">
      <c r="A3" s="11"/>
      <c r="F3" s="9" t="s">
        <v>122</v>
      </c>
    </row>
    <row r="4" ht="15">
      <c r="A4" s="11"/>
    </row>
    <row r="5" spans="1:12" ht="15">
      <c r="A5" s="11"/>
      <c r="C5" s="9" t="s">
        <v>125</v>
      </c>
      <c r="D5" s="9" t="s">
        <v>109</v>
      </c>
      <c r="E5" s="9" t="s">
        <v>110</v>
      </c>
      <c r="F5" s="9" t="s">
        <v>121</v>
      </c>
      <c r="G5" s="9" t="s">
        <v>111</v>
      </c>
      <c r="H5" s="16" t="s">
        <v>112</v>
      </c>
      <c r="I5" s="19" t="s">
        <v>114</v>
      </c>
      <c r="J5" s="9" t="s">
        <v>113</v>
      </c>
      <c r="K5" s="19" t="s">
        <v>123</v>
      </c>
      <c r="L5" s="9" t="s">
        <v>120</v>
      </c>
    </row>
    <row r="6" spans="1:11" ht="15.75" thickBot="1">
      <c r="A6" s="11"/>
      <c r="C6" s="9" t="s">
        <v>126</v>
      </c>
      <c r="H6" s="16" t="s">
        <v>116</v>
      </c>
      <c r="I6" s="19" t="s">
        <v>117</v>
      </c>
      <c r="J6" s="9" t="s">
        <v>115</v>
      </c>
      <c r="K6" s="19" t="s">
        <v>124</v>
      </c>
    </row>
    <row r="7" spans="1:12" ht="16.5" thickBot="1">
      <c r="A7" s="11"/>
      <c r="B7" s="1">
        <v>1</v>
      </c>
      <c r="C7" s="10">
        <v>2972</v>
      </c>
      <c r="D7" s="12">
        <v>63</v>
      </c>
      <c r="E7" s="10" t="s">
        <v>83</v>
      </c>
      <c r="F7" s="2" t="s">
        <v>30</v>
      </c>
      <c r="G7" s="2" t="s">
        <v>31</v>
      </c>
      <c r="H7" s="17">
        <v>1.68</v>
      </c>
      <c r="I7" s="20">
        <f>SUM(H7/0.305)</f>
        <v>5.508196721311475</v>
      </c>
      <c r="J7" s="8">
        <v>101</v>
      </c>
      <c r="K7" s="20">
        <f>SUM(J7*2.2)</f>
        <v>222.20000000000002</v>
      </c>
      <c r="L7" s="1" t="s">
        <v>118</v>
      </c>
    </row>
    <row r="8" spans="1:12" ht="16.5" thickBot="1">
      <c r="A8" s="11"/>
      <c r="B8" s="1">
        <v>2</v>
      </c>
      <c r="C8" s="10">
        <v>1245</v>
      </c>
      <c r="D8" s="12">
        <v>33</v>
      </c>
      <c r="E8" s="10" t="s">
        <v>77</v>
      </c>
      <c r="F8" s="3" t="s">
        <v>6</v>
      </c>
      <c r="G8" s="2" t="s">
        <v>7</v>
      </c>
      <c r="H8" s="17">
        <v>1.75</v>
      </c>
      <c r="I8" s="20">
        <f aca="true" t="shared" si="0" ref="I8:I45">SUM(H8/0.305)</f>
        <v>5.737704918032787</v>
      </c>
      <c r="J8" s="8">
        <v>75</v>
      </c>
      <c r="K8" s="20">
        <f aca="true" t="shared" si="1" ref="K8:K45">SUM(J8*2.2)</f>
        <v>165</v>
      </c>
      <c r="L8" s="1" t="s">
        <v>118</v>
      </c>
    </row>
    <row r="9" spans="1:12" ht="16.5" thickBot="1">
      <c r="A9" s="11"/>
      <c r="B9" s="1">
        <v>3</v>
      </c>
      <c r="C9" s="10">
        <v>1814</v>
      </c>
      <c r="D9" s="12">
        <v>13</v>
      </c>
      <c r="E9" s="10" t="s">
        <v>77</v>
      </c>
      <c r="F9" s="2" t="s">
        <v>10</v>
      </c>
      <c r="G9" s="2" t="s">
        <v>11</v>
      </c>
      <c r="H9" s="17">
        <v>1.69</v>
      </c>
      <c r="I9" s="20">
        <f t="shared" si="0"/>
        <v>5.540983606557377</v>
      </c>
      <c r="J9" s="8">
        <v>75</v>
      </c>
      <c r="K9" s="20">
        <f t="shared" si="1"/>
        <v>165</v>
      </c>
      <c r="L9" s="1" t="s">
        <v>118</v>
      </c>
    </row>
    <row r="10" spans="1:12" ht="16.5" thickBot="1">
      <c r="A10" s="11"/>
      <c r="B10" s="1">
        <v>4</v>
      </c>
      <c r="C10" s="10">
        <v>3954</v>
      </c>
      <c r="D10" s="12">
        <v>20</v>
      </c>
      <c r="E10" s="10" t="s">
        <v>77</v>
      </c>
      <c r="F10" s="3" t="s">
        <v>40</v>
      </c>
      <c r="G10" s="2" t="s">
        <v>41</v>
      </c>
      <c r="H10" s="17">
        <v>1.87</v>
      </c>
      <c r="I10" s="20">
        <f t="shared" si="0"/>
        <v>6.131147540983607</v>
      </c>
      <c r="J10" s="8">
        <v>73</v>
      </c>
      <c r="K10" s="20">
        <f t="shared" si="1"/>
        <v>160.60000000000002</v>
      </c>
      <c r="L10" s="1" t="s">
        <v>118</v>
      </c>
    </row>
    <row r="11" spans="1:12" ht="16.5" thickBot="1">
      <c r="A11" s="11"/>
      <c r="B11" s="1">
        <v>5</v>
      </c>
      <c r="C11" s="10">
        <v>4151</v>
      </c>
      <c r="D11" s="12">
        <v>31</v>
      </c>
      <c r="E11" s="10" t="s">
        <v>77</v>
      </c>
      <c r="F11" s="2" t="s">
        <v>66</v>
      </c>
      <c r="G11" s="2" t="s">
        <v>67</v>
      </c>
      <c r="H11" s="17">
        <v>1.76</v>
      </c>
      <c r="I11" s="20">
        <f t="shared" si="0"/>
        <v>5.770491803278689</v>
      </c>
      <c r="J11" s="8">
        <v>72</v>
      </c>
      <c r="K11" s="20">
        <f t="shared" si="1"/>
        <v>158.4</v>
      </c>
      <c r="L11" s="1" t="s">
        <v>118</v>
      </c>
    </row>
    <row r="12" spans="1:12" ht="16.5" thickBot="1">
      <c r="A12" s="11"/>
      <c r="B12" s="1">
        <v>6</v>
      </c>
      <c r="C12" s="10">
        <v>3841</v>
      </c>
      <c r="D12" s="12">
        <v>44</v>
      </c>
      <c r="E12" s="10" t="s">
        <v>85</v>
      </c>
      <c r="F12" s="3" t="s">
        <v>38</v>
      </c>
      <c r="G12" s="2" t="s">
        <v>39</v>
      </c>
      <c r="H12" s="17">
        <v>1.76</v>
      </c>
      <c r="I12" s="20">
        <f t="shared" si="0"/>
        <v>5.770491803278689</v>
      </c>
      <c r="J12" s="8">
        <v>96</v>
      </c>
      <c r="K12" s="20">
        <f t="shared" si="1"/>
        <v>211.20000000000002</v>
      </c>
      <c r="L12" s="1" t="s">
        <v>118</v>
      </c>
    </row>
    <row r="13" spans="1:12" ht="16.5" thickBot="1">
      <c r="A13" s="11"/>
      <c r="B13" s="1">
        <v>7</v>
      </c>
      <c r="C13" s="10">
        <v>1200</v>
      </c>
      <c r="D13" s="12">
        <v>99</v>
      </c>
      <c r="E13" s="10" t="s">
        <v>92</v>
      </c>
      <c r="F13" s="4" t="s">
        <v>2</v>
      </c>
      <c r="G13" s="4" t="s">
        <v>3</v>
      </c>
      <c r="H13" s="17">
        <v>1.85</v>
      </c>
      <c r="I13" s="20">
        <f t="shared" si="0"/>
        <v>6.065573770491803</v>
      </c>
      <c r="J13" s="8">
        <v>101</v>
      </c>
      <c r="K13" s="20">
        <f t="shared" si="1"/>
        <v>222.20000000000002</v>
      </c>
      <c r="L13" s="1" t="s">
        <v>118</v>
      </c>
    </row>
    <row r="14" spans="1:12" ht="16.5" thickBot="1">
      <c r="A14" s="11"/>
      <c r="B14" s="1">
        <v>8</v>
      </c>
      <c r="C14" s="10">
        <v>2542</v>
      </c>
      <c r="D14" s="12">
        <v>47</v>
      </c>
      <c r="E14" s="10" t="s">
        <v>79</v>
      </c>
      <c r="F14" s="3" t="s">
        <v>14</v>
      </c>
      <c r="G14" s="2" t="s">
        <v>15</v>
      </c>
      <c r="H14" s="17">
        <v>1.86</v>
      </c>
      <c r="I14" s="20">
        <f t="shared" si="0"/>
        <v>6.0983606557377055</v>
      </c>
      <c r="J14" s="8">
        <v>84</v>
      </c>
      <c r="K14" s="20">
        <f t="shared" si="1"/>
        <v>184.8</v>
      </c>
      <c r="L14" s="1" t="s">
        <v>118</v>
      </c>
    </row>
    <row r="15" spans="1:12" ht="16.5" thickBot="1">
      <c r="A15" s="11"/>
      <c r="B15" s="1">
        <v>9</v>
      </c>
      <c r="C15" s="10">
        <v>2553</v>
      </c>
      <c r="D15" s="12">
        <v>82</v>
      </c>
      <c r="E15" s="10" t="s">
        <v>79</v>
      </c>
      <c r="F15" s="3" t="s">
        <v>16</v>
      </c>
      <c r="G15" s="2" t="s">
        <v>17</v>
      </c>
      <c r="H15" s="17">
        <v>1.86</v>
      </c>
      <c r="I15" s="20">
        <f t="shared" si="0"/>
        <v>6.0983606557377055</v>
      </c>
      <c r="J15" s="8">
        <v>107</v>
      </c>
      <c r="K15" s="20">
        <f t="shared" si="1"/>
        <v>235.4</v>
      </c>
      <c r="L15" s="1" t="s">
        <v>118</v>
      </c>
    </row>
    <row r="16" spans="1:12" ht="16.5" thickBot="1">
      <c r="A16" s="11"/>
      <c r="B16" s="1">
        <v>10</v>
      </c>
      <c r="C16" s="10">
        <v>2840</v>
      </c>
      <c r="D16" s="12">
        <v>75</v>
      </c>
      <c r="E16" s="10" t="s">
        <v>82</v>
      </c>
      <c r="F16" s="3" t="s">
        <v>28</v>
      </c>
      <c r="G16" s="2" t="s">
        <v>29</v>
      </c>
      <c r="H16" s="17">
        <v>1.91</v>
      </c>
      <c r="I16" s="20">
        <f t="shared" si="0"/>
        <v>6.262295081967213</v>
      </c>
      <c r="J16" s="8">
        <v>130</v>
      </c>
      <c r="K16" s="20">
        <f t="shared" si="1"/>
        <v>286</v>
      </c>
      <c r="L16" s="1" t="s">
        <v>118</v>
      </c>
    </row>
    <row r="17" spans="1:12" ht="16.5" thickBot="1">
      <c r="A17" s="11"/>
      <c r="B17" s="1">
        <v>11</v>
      </c>
      <c r="C17" s="10">
        <v>3446</v>
      </c>
      <c r="D17" s="12">
        <v>65</v>
      </c>
      <c r="E17" s="10" t="s">
        <v>82</v>
      </c>
      <c r="F17" s="2" t="s">
        <v>34</v>
      </c>
      <c r="G17" s="2" t="s">
        <v>35</v>
      </c>
      <c r="H17" s="17">
        <v>1.8</v>
      </c>
      <c r="I17" s="20">
        <f t="shared" si="0"/>
        <v>5.901639344262295</v>
      </c>
      <c r="J17" s="8">
        <v>98</v>
      </c>
      <c r="K17" s="20">
        <f t="shared" si="1"/>
        <v>215.60000000000002</v>
      </c>
      <c r="L17" s="1" t="s">
        <v>118</v>
      </c>
    </row>
    <row r="18" spans="1:12" ht="16.5" thickBot="1">
      <c r="A18" s="11"/>
      <c r="B18" s="1">
        <v>12</v>
      </c>
      <c r="C18" s="10">
        <v>1638</v>
      </c>
      <c r="D18" s="12">
        <v>78</v>
      </c>
      <c r="E18" s="10" t="s">
        <v>82</v>
      </c>
      <c r="F18" s="3" t="s">
        <v>8</v>
      </c>
      <c r="G18" s="2" t="s">
        <v>9</v>
      </c>
      <c r="H18" s="17">
        <v>1.9</v>
      </c>
      <c r="I18" s="20">
        <f t="shared" si="0"/>
        <v>6.229508196721311</v>
      </c>
      <c r="J18" s="8">
        <v>95</v>
      </c>
      <c r="K18" s="20">
        <f t="shared" si="1"/>
        <v>209.00000000000003</v>
      </c>
      <c r="L18" s="1" t="s">
        <v>118</v>
      </c>
    </row>
    <row r="19" spans="1:12" ht="16.5" thickBot="1">
      <c r="A19" s="11"/>
      <c r="B19" s="1">
        <v>13</v>
      </c>
      <c r="C19" s="10">
        <v>2696</v>
      </c>
      <c r="D19" s="12">
        <v>53</v>
      </c>
      <c r="E19" s="10" t="s">
        <v>75</v>
      </c>
      <c r="F19" s="5" t="s">
        <v>20</v>
      </c>
      <c r="G19" s="5" t="s">
        <v>21</v>
      </c>
      <c r="H19" s="17">
        <v>1.7</v>
      </c>
      <c r="I19" s="20">
        <f t="shared" si="0"/>
        <v>5.573770491803279</v>
      </c>
      <c r="J19" s="8">
        <v>86</v>
      </c>
      <c r="K19" s="20">
        <f t="shared" si="1"/>
        <v>189.20000000000002</v>
      </c>
      <c r="L19" s="1" t="s">
        <v>118</v>
      </c>
    </row>
    <row r="20" spans="1:12" ht="16.5" thickBot="1">
      <c r="A20" s="11"/>
      <c r="B20" s="1">
        <v>14</v>
      </c>
      <c r="C20" s="10">
        <v>3180</v>
      </c>
      <c r="D20" s="12">
        <v>52</v>
      </c>
      <c r="E20" s="10" t="s">
        <v>75</v>
      </c>
      <c r="F20" s="2" t="s">
        <v>32</v>
      </c>
      <c r="G20" s="2" t="s">
        <v>33</v>
      </c>
      <c r="H20" s="17">
        <v>1.88</v>
      </c>
      <c r="I20" s="20">
        <f t="shared" si="0"/>
        <v>6.163934426229508</v>
      </c>
      <c r="J20" s="8">
        <v>86</v>
      </c>
      <c r="K20" s="20">
        <f t="shared" si="1"/>
        <v>189.20000000000002</v>
      </c>
      <c r="L20" s="1" t="s">
        <v>119</v>
      </c>
    </row>
    <row r="21" spans="1:12" ht="16.5" thickBot="1">
      <c r="A21" s="11"/>
      <c r="B21" s="1">
        <v>15</v>
      </c>
      <c r="C21" s="10">
        <v>4460</v>
      </c>
      <c r="D21" s="12">
        <v>59</v>
      </c>
      <c r="E21" s="10" t="s">
        <v>75</v>
      </c>
      <c r="F21" s="4" t="s">
        <v>49</v>
      </c>
      <c r="G21" s="4" t="s">
        <v>46</v>
      </c>
      <c r="H21" s="17">
        <v>1.76</v>
      </c>
      <c r="I21" s="20">
        <f t="shared" si="0"/>
        <v>5.770491803278689</v>
      </c>
      <c r="J21" s="8">
        <v>95</v>
      </c>
      <c r="K21" s="20">
        <f t="shared" si="1"/>
        <v>209.00000000000003</v>
      </c>
      <c r="L21" s="1" t="s">
        <v>118</v>
      </c>
    </row>
    <row r="22" spans="1:12" ht="16.5" thickBot="1">
      <c r="A22" s="11"/>
      <c r="B22" s="1">
        <v>16</v>
      </c>
      <c r="C22" s="10">
        <v>4952</v>
      </c>
      <c r="D22" s="12">
        <v>24</v>
      </c>
      <c r="E22" s="10" t="s">
        <v>75</v>
      </c>
      <c r="F22" s="4" t="s">
        <v>56</v>
      </c>
      <c r="G22" s="4" t="s">
        <v>57</v>
      </c>
      <c r="H22" s="17">
        <v>1.75</v>
      </c>
      <c r="I22" s="20">
        <f t="shared" si="0"/>
        <v>5.737704918032787</v>
      </c>
      <c r="J22" s="8">
        <v>83</v>
      </c>
      <c r="K22" s="20">
        <f t="shared" si="1"/>
        <v>182.60000000000002</v>
      </c>
      <c r="L22" s="1" t="s">
        <v>118</v>
      </c>
    </row>
    <row r="23" spans="1:12" ht="16.5" thickBot="1">
      <c r="A23" s="11"/>
      <c r="B23" s="1">
        <v>17</v>
      </c>
      <c r="C23" s="10">
        <v>5575</v>
      </c>
      <c r="D23" s="12">
        <v>18</v>
      </c>
      <c r="E23" s="10" t="s">
        <v>75</v>
      </c>
      <c r="F23" s="4" t="s">
        <v>60</v>
      </c>
      <c r="G23" s="4" t="s">
        <v>61</v>
      </c>
      <c r="H23" s="17">
        <v>1.8</v>
      </c>
      <c r="I23" s="20">
        <f t="shared" si="0"/>
        <v>5.901639344262295</v>
      </c>
      <c r="J23" s="8">
        <v>86</v>
      </c>
      <c r="K23" s="20">
        <f t="shared" si="1"/>
        <v>189.20000000000002</v>
      </c>
      <c r="L23" s="1" t="s">
        <v>119</v>
      </c>
    </row>
    <row r="24" spans="1:12" ht="16.5" thickBot="1">
      <c r="A24" s="11"/>
      <c r="B24" s="1">
        <v>18</v>
      </c>
      <c r="C24" s="10">
        <v>1213</v>
      </c>
      <c r="D24" s="12">
        <v>28</v>
      </c>
      <c r="E24" s="10" t="s">
        <v>75</v>
      </c>
      <c r="F24" s="8" t="s">
        <v>89</v>
      </c>
      <c r="G24" s="8" t="s">
        <v>90</v>
      </c>
      <c r="H24" s="17">
        <v>1.78</v>
      </c>
      <c r="I24" s="20">
        <f t="shared" si="0"/>
        <v>5.836065573770492</v>
      </c>
      <c r="J24" s="8">
        <v>85</v>
      </c>
      <c r="K24" s="20">
        <f t="shared" si="1"/>
        <v>187.00000000000003</v>
      </c>
      <c r="L24" s="1" t="s">
        <v>118</v>
      </c>
    </row>
    <row r="25" spans="1:12" ht="16.5" thickBot="1">
      <c r="A25" s="11"/>
      <c r="B25" s="1">
        <v>19</v>
      </c>
      <c r="C25" s="10">
        <v>1195</v>
      </c>
      <c r="D25" s="12">
        <v>50</v>
      </c>
      <c r="E25" s="10" t="s">
        <v>93</v>
      </c>
      <c r="F25" s="4" t="s">
        <v>0</v>
      </c>
      <c r="G25" s="4" t="s">
        <v>1</v>
      </c>
      <c r="H25" s="17">
        <v>1.8</v>
      </c>
      <c r="I25" s="20">
        <f t="shared" si="0"/>
        <v>5.901639344262295</v>
      </c>
      <c r="J25" s="8">
        <v>101</v>
      </c>
      <c r="K25" s="20">
        <f t="shared" si="1"/>
        <v>222.20000000000002</v>
      </c>
      <c r="L25" s="1" t="s">
        <v>118</v>
      </c>
    </row>
    <row r="26" spans="1:12" ht="16.5" thickBot="1">
      <c r="A26" s="11"/>
      <c r="B26" s="1">
        <v>20</v>
      </c>
      <c r="C26" s="10">
        <v>5195</v>
      </c>
      <c r="D26" s="12">
        <v>25</v>
      </c>
      <c r="E26" s="10" t="s">
        <v>87</v>
      </c>
      <c r="F26" s="5" t="s">
        <v>58</v>
      </c>
      <c r="G26" s="5" t="s">
        <v>59</v>
      </c>
      <c r="H26" s="17">
        <v>1.8</v>
      </c>
      <c r="I26" s="20">
        <f t="shared" si="0"/>
        <v>5.901639344262295</v>
      </c>
      <c r="J26" s="8">
        <v>82</v>
      </c>
      <c r="K26" s="20">
        <f t="shared" si="1"/>
        <v>180.4</v>
      </c>
      <c r="L26" s="1" t="s">
        <v>118</v>
      </c>
    </row>
    <row r="27" spans="1:12" ht="16.5" thickBot="1">
      <c r="A27" s="11"/>
      <c r="B27" s="1">
        <v>21</v>
      </c>
      <c r="C27" s="10">
        <v>4209</v>
      </c>
      <c r="D27" s="12">
        <v>60</v>
      </c>
      <c r="E27" s="10" t="s">
        <v>86</v>
      </c>
      <c r="F27" s="3" t="s">
        <v>44</v>
      </c>
      <c r="G27" s="2" t="s">
        <v>45</v>
      </c>
      <c r="H27" s="17">
        <v>1.72</v>
      </c>
      <c r="I27" s="20">
        <f t="shared" si="0"/>
        <v>5.639344262295082</v>
      </c>
      <c r="J27" s="8">
        <v>92</v>
      </c>
      <c r="K27" s="20">
        <f t="shared" si="1"/>
        <v>202.4</v>
      </c>
      <c r="L27" s="1" t="s">
        <v>118</v>
      </c>
    </row>
    <row r="28" spans="1:12" ht="16.5" thickBot="1">
      <c r="A28" s="11"/>
      <c r="B28" s="1">
        <v>22</v>
      </c>
      <c r="C28" s="10">
        <v>4606</v>
      </c>
      <c r="D28" s="12">
        <v>61</v>
      </c>
      <c r="E28" s="10" t="s">
        <v>86</v>
      </c>
      <c r="F28" s="3" t="s">
        <v>50</v>
      </c>
      <c r="G28" s="4" t="s">
        <v>51</v>
      </c>
      <c r="H28" s="17">
        <v>1.76</v>
      </c>
      <c r="I28" s="20">
        <f t="shared" si="0"/>
        <v>5.770491803278689</v>
      </c>
      <c r="J28" s="8">
        <v>98</v>
      </c>
      <c r="K28" s="20">
        <f t="shared" si="1"/>
        <v>215.60000000000002</v>
      </c>
      <c r="L28" s="1" t="s">
        <v>118</v>
      </c>
    </row>
    <row r="29" spans="1:12" ht="16.5" thickBot="1">
      <c r="A29" s="11"/>
      <c r="B29" s="1">
        <v>23</v>
      </c>
      <c r="C29" s="10">
        <v>4911</v>
      </c>
      <c r="D29" s="12">
        <v>73</v>
      </c>
      <c r="E29" s="10" t="s">
        <v>86</v>
      </c>
      <c r="F29" s="4" t="s">
        <v>54</v>
      </c>
      <c r="G29" s="4" t="s">
        <v>55</v>
      </c>
      <c r="H29" s="17">
        <v>1.93</v>
      </c>
      <c r="I29" s="20">
        <f t="shared" si="0"/>
        <v>6.327868852459017</v>
      </c>
      <c r="J29" s="8">
        <v>159</v>
      </c>
      <c r="K29" s="20">
        <f t="shared" si="1"/>
        <v>349.8</v>
      </c>
      <c r="L29" s="1" t="s">
        <v>118</v>
      </c>
    </row>
    <row r="30" spans="1:12" ht="16.5" thickBot="1">
      <c r="A30" s="11"/>
      <c r="B30" s="1">
        <v>24</v>
      </c>
      <c r="C30" s="10">
        <v>4379</v>
      </c>
      <c r="D30" s="12">
        <v>67</v>
      </c>
      <c r="E30" s="10" t="s">
        <v>91</v>
      </c>
      <c r="F30" s="2" t="s">
        <v>47</v>
      </c>
      <c r="G30" s="2" t="s">
        <v>48</v>
      </c>
      <c r="H30" s="17">
        <v>1.75</v>
      </c>
      <c r="I30" s="20">
        <f t="shared" si="0"/>
        <v>5.737704918032787</v>
      </c>
      <c r="J30" s="8">
        <v>91</v>
      </c>
      <c r="K30" s="20">
        <f t="shared" si="1"/>
        <v>200.20000000000002</v>
      </c>
      <c r="L30" s="1" t="s">
        <v>118</v>
      </c>
    </row>
    <row r="31" spans="1:12" ht="16.5" thickBot="1">
      <c r="A31" s="11"/>
      <c r="B31" s="1">
        <v>25</v>
      </c>
      <c r="C31" s="10">
        <v>2762</v>
      </c>
      <c r="D31" s="12">
        <v>12</v>
      </c>
      <c r="E31" s="10" t="s">
        <v>81</v>
      </c>
      <c r="F31" s="3" t="s">
        <v>24</v>
      </c>
      <c r="G31" s="2" t="s">
        <v>25</v>
      </c>
      <c r="H31" s="17">
        <v>1.83</v>
      </c>
      <c r="I31" s="20">
        <f t="shared" si="0"/>
        <v>6</v>
      </c>
      <c r="J31" s="8">
        <v>78</v>
      </c>
      <c r="K31" s="20">
        <f t="shared" si="1"/>
        <v>171.60000000000002</v>
      </c>
      <c r="L31" s="1" t="s">
        <v>118</v>
      </c>
    </row>
    <row r="32" spans="1:12" ht="16.5" thickBot="1">
      <c r="A32" s="11"/>
      <c r="B32" s="1">
        <v>26</v>
      </c>
      <c r="C32" s="10">
        <v>3755</v>
      </c>
      <c r="D32" s="12">
        <v>3</v>
      </c>
      <c r="E32" s="10" t="s">
        <v>84</v>
      </c>
      <c r="F32" s="2" t="s">
        <v>36</v>
      </c>
      <c r="G32" s="2" t="s">
        <v>37</v>
      </c>
      <c r="H32" s="17">
        <v>1.75</v>
      </c>
      <c r="I32" s="20">
        <f t="shared" si="0"/>
        <v>5.737704918032787</v>
      </c>
      <c r="J32" s="8">
        <v>74</v>
      </c>
      <c r="K32" s="20">
        <f t="shared" si="1"/>
        <v>162.8</v>
      </c>
      <c r="L32" s="1" t="s">
        <v>118</v>
      </c>
    </row>
    <row r="33" spans="1:12" ht="16.5" thickBot="1">
      <c r="A33" s="11"/>
      <c r="B33" s="1">
        <v>27</v>
      </c>
      <c r="C33" s="10">
        <v>4774</v>
      </c>
      <c r="D33" s="12">
        <v>37</v>
      </c>
      <c r="E33" s="10" t="s">
        <v>84</v>
      </c>
      <c r="F33" s="3" t="s">
        <v>52</v>
      </c>
      <c r="G33" s="4" t="s">
        <v>53</v>
      </c>
      <c r="H33" s="17">
        <v>1.76</v>
      </c>
      <c r="I33" s="20">
        <f t="shared" si="0"/>
        <v>5.770491803278689</v>
      </c>
      <c r="J33" s="8">
        <v>80</v>
      </c>
      <c r="K33" s="20">
        <f t="shared" si="1"/>
        <v>176</v>
      </c>
      <c r="L33" s="1" t="s">
        <v>118</v>
      </c>
    </row>
    <row r="34" spans="1:12" ht="16.5" thickBot="1">
      <c r="A34" s="11"/>
      <c r="B34" s="1">
        <v>28</v>
      </c>
      <c r="C34" s="10">
        <v>3444</v>
      </c>
      <c r="D34" s="12">
        <v>35</v>
      </c>
      <c r="E34" s="10" t="s">
        <v>84</v>
      </c>
      <c r="F34" s="6" t="s">
        <v>40</v>
      </c>
      <c r="G34" s="6" t="s">
        <v>72</v>
      </c>
      <c r="H34" s="17">
        <v>1.7</v>
      </c>
      <c r="I34" s="20">
        <f t="shared" si="0"/>
        <v>5.573770491803279</v>
      </c>
      <c r="J34" s="8">
        <v>70</v>
      </c>
      <c r="K34" s="20">
        <f t="shared" si="1"/>
        <v>154</v>
      </c>
      <c r="L34" s="1" t="s">
        <v>118</v>
      </c>
    </row>
    <row r="35" spans="1:12" ht="16.5" thickBot="1">
      <c r="A35" s="11"/>
      <c r="B35" s="1">
        <v>29</v>
      </c>
      <c r="C35" s="10">
        <v>4141</v>
      </c>
      <c r="D35" s="12">
        <v>29</v>
      </c>
      <c r="E35" s="10" t="s">
        <v>95</v>
      </c>
      <c r="F35" s="2" t="s">
        <v>42</v>
      </c>
      <c r="G35" s="2" t="s">
        <v>43</v>
      </c>
      <c r="H35" s="17">
        <v>1.83</v>
      </c>
      <c r="I35" s="20">
        <f t="shared" si="0"/>
        <v>6</v>
      </c>
      <c r="J35" s="8">
        <v>86</v>
      </c>
      <c r="K35" s="20">
        <f t="shared" si="1"/>
        <v>189.20000000000002</v>
      </c>
      <c r="L35" s="1" t="s">
        <v>118</v>
      </c>
    </row>
    <row r="36" spans="1:12" ht="16.5" thickBot="1">
      <c r="A36" s="11"/>
      <c r="B36" s="1">
        <v>30</v>
      </c>
      <c r="C36" s="10">
        <v>2538</v>
      </c>
      <c r="D36" s="12">
        <v>10</v>
      </c>
      <c r="E36" s="10" t="s">
        <v>78</v>
      </c>
      <c r="F36" s="3" t="s">
        <v>12</v>
      </c>
      <c r="G36" s="2" t="s">
        <v>13</v>
      </c>
      <c r="H36" s="17">
        <v>1.85</v>
      </c>
      <c r="I36" s="20">
        <f t="shared" si="0"/>
        <v>6.065573770491803</v>
      </c>
      <c r="J36" s="8">
        <v>82</v>
      </c>
      <c r="K36" s="20">
        <f t="shared" si="1"/>
        <v>180.4</v>
      </c>
      <c r="L36" s="1" t="s">
        <v>118</v>
      </c>
    </row>
    <row r="37" spans="1:12" ht="16.5" thickBot="1">
      <c r="A37" s="11"/>
      <c r="B37" s="1">
        <v>31</v>
      </c>
      <c r="C37" s="10">
        <v>2557</v>
      </c>
      <c r="D37" s="12">
        <v>42</v>
      </c>
      <c r="E37" s="10" t="s">
        <v>80</v>
      </c>
      <c r="F37" s="4" t="s">
        <v>18</v>
      </c>
      <c r="G37" s="4" t="s">
        <v>19</v>
      </c>
      <c r="H37" s="17">
        <v>1.94</v>
      </c>
      <c r="I37" s="20">
        <f t="shared" si="0"/>
        <v>6.360655737704918</v>
      </c>
      <c r="J37" s="8">
        <v>107</v>
      </c>
      <c r="K37" s="20">
        <f t="shared" si="1"/>
        <v>235.4</v>
      </c>
      <c r="L37" s="1" t="s">
        <v>118</v>
      </c>
    </row>
    <row r="38" spans="1:12" ht="16.5" thickBot="1">
      <c r="A38" s="11"/>
      <c r="B38" s="1">
        <v>32</v>
      </c>
      <c r="C38" s="10">
        <v>2790</v>
      </c>
      <c r="D38" s="12">
        <v>7</v>
      </c>
      <c r="E38" s="10" t="s">
        <v>80</v>
      </c>
      <c r="F38" s="7" t="s">
        <v>68</v>
      </c>
      <c r="G38" s="7" t="s">
        <v>69</v>
      </c>
      <c r="H38" s="17">
        <v>2.05</v>
      </c>
      <c r="I38" s="20">
        <f t="shared" si="0"/>
        <v>6.721311475409836</v>
      </c>
      <c r="J38" s="8">
        <v>91</v>
      </c>
      <c r="K38" s="20">
        <f t="shared" si="1"/>
        <v>200.20000000000002</v>
      </c>
      <c r="L38" s="1" t="s">
        <v>118</v>
      </c>
    </row>
    <row r="39" spans="1:12" ht="16.5" thickBot="1">
      <c r="A39" s="11"/>
      <c r="B39" s="1">
        <v>33</v>
      </c>
      <c r="C39" s="10">
        <v>5698</v>
      </c>
      <c r="D39" s="12">
        <v>57</v>
      </c>
      <c r="E39" s="10" t="s">
        <v>88</v>
      </c>
      <c r="F39" s="4" t="s">
        <v>64</v>
      </c>
      <c r="G39" s="4" t="s">
        <v>65</v>
      </c>
      <c r="H39" s="17">
        <v>1.9</v>
      </c>
      <c r="I39" s="20">
        <f t="shared" si="0"/>
        <v>6.229508196721311</v>
      </c>
      <c r="J39" s="8">
        <v>92</v>
      </c>
      <c r="K39" s="20">
        <f t="shared" si="1"/>
        <v>202.4</v>
      </c>
      <c r="L39" s="1" t="s">
        <v>119</v>
      </c>
    </row>
    <row r="40" spans="2:12" ht="16.5" thickBot="1">
      <c r="B40" s="1">
        <v>34</v>
      </c>
      <c r="C40" s="10">
        <v>2748</v>
      </c>
      <c r="D40" s="12">
        <v>9</v>
      </c>
      <c r="E40" s="10" t="s">
        <v>76</v>
      </c>
      <c r="F40" s="4" t="s">
        <v>22</v>
      </c>
      <c r="G40" s="4" t="s">
        <v>23</v>
      </c>
      <c r="H40" s="17">
        <v>1.83</v>
      </c>
      <c r="I40" s="20">
        <f t="shared" si="0"/>
        <v>6</v>
      </c>
      <c r="J40" s="8">
        <v>76</v>
      </c>
      <c r="K40" s="20">
        <f t="shared" si="1"/>
        <v>167.20000000000002</v>
      </c>
      <c r="L40" s="1" t="s">
        <v>118</v>
      </c>
    </row>
    <row r="41" spans="2:12" ht="16.5" thickBot="1">
      <c r="B41" s="1">
        <v>35</v>
      </c>
      <c r="C41" s="10">
        <v>2763</v>
      </c>
      <c r="D41" s="12">
        <v>80</v>
      </c>
      <c r="E41" s="10" t="s">
        <v>76</v>
      </c>
      <c r="F41" s="3" t="s">
        <v>26</v>
      </c>
      <c r="G41" s="2" t="s">
        <v>27</v>
      </c>
      <c r="H41" s="17">
        <v>1.82</v>
      </c>
      <c r="I41" s="20">
        <f t="shared" si="0"/>
        <v>5.967213114754099</v>
      </c>
      <c r="J41" s="8">
        <v>73</v>
      </c>
      <c r="K41" s="20">
        <f t="shared" si="1"/>
        <v>160.60000000000002</v>
      </c>
      <c r="L41" s="1" t="s">
        <v>118</v>
      </c>
    </row>
    <row r="42" spans="2:12" ht="16.5" thickBot="1">
      <c r="B42" s="1">
        <v>36</v>
      </c>
      <c r="C42" s="10">
        <v>5606</v>
      </c>
      <c r="D42" s="12">
        <v>6</v>
      </c>
      <c r="E42" s="10" t="s">
        <v>76</v>
      </c>
      <c r="F42" s="4" t="s">
        <v>62</v>
      </c>
      <c r="G42" s="4" t="s">
        <v>63</v>
      </c>
      <c r="H42" s="17">
        <v>1.83</v>
      </c>
      <c r="I42" s="20">
        <f t="shared" si="0"/>
        <v>6</v>
      </c>
      <c r="J42" s="8">
        <v>67</v>
      </c>
      <c r="K42" s="20">
        <f t="shared" si="1"/>
        <v>147.4</v>
      </c>
      <c r="L42" s="1" t="s">
        <v>118</v>
      </c>
    </row>
    <row r="43" spans="2:12" ht="16.5" thickBot="1">
      <c r="B43" s="1">
        <v>37</v>
      </c>
      <c r="C43" s="10">
        <v>3759</v>
      </c>
      <c r="D43" s="12">
        <v>19</v>
      </c>
      <c r="E43" s="10" t="s">
        <v>76</v>
      </c>
      <c r="F43" s="6" t="s">
        <v>70</v>
      </c>
      <c r="G43" s="6" t="s">
        <v>71</v>
      </c>
      <c r="H43" s="17">
        <v>1.9</v>
      </c>
      <c r="I43" s="20">
        <f t="shared" si="0"/>
        <v>6.229508196721311</v>
      </c>
      <c r="J43" s="8">
        <v>87</v>
      </c>
      <c r="K43" s="20">
        <f t="shared" si="1"/>
        <v>191.4</v>
      </c>
      <c r="L43" s="1" t="s">
        <v>118</v>
      </c>
    </row>
    <row r="44" spans="2:12" ht="16.5" thickBot="1">
      <c r="B44" s="1">
        <v>38</v>
      </c>
      <c r="C44" s="10">
        <v>2021</v>
      </c>
      <c r="D44" s="12">
        <v>45</v>
      </c>
      <c r="E44" s="10" t="s">
        <v>76</v>
      </c>
      <c r="F44" s="8" t="s">
        <v>73</v>
      </c>
      <c r="G44" s="8" t="s">
        <v>74</v>
      </c>
      <c r="H44" s="17">
        <v>1.88</v>
      </c>
      <c r="I44" s="20">
        <f t="shared" si="0"/>
        <v>6.163934426229508</v>
      </c>
      <c r="J44" s="8">
        <v>70</v>
      </c>
      <c r="K44" s="20">
        <f t="shared" si="1"/>
        <v>154</v>
      </c>
      <c r="L44" s="1" t="s">
        <v>118</v>
      </c>
    </row>
    <row r="45" spans="2:12" ht="16.5" thickBot="1">
      <c r="B45" s="21">
        <v>39</v>
      </c>
      <c r="C45" s="22">
        <v>1214</v>
      </c>
      <c r="D45" s="23">
        <v>34</v>
      </c>
      <c r="E45" s="22" t="s">
        <v>94</v>
      </c>
      <c r="F45" s="24" t="s">
        <v>4</v>
      </c>
      <c r="G45" s="24" t="s">
        <v>5</v>
      </c>
      <c r="H45" s="25">
        <v>1.82</v>
      </c>
      <c r="I45" s="26">
        <f t="shared" si="0"/>
        <v>5.967213114754099</v>
      </c>
      <c r="J45" s="27">
        <v>89</v>
      </c>
      <c r="K45" s="26">
        <f t="shared" si="1"/>
        <v>195.8</v>
      </c>
      <c r="L45" s="21" t="s">
        <v>118</v>
      </c>
    </row>
    <row r="46" spans="2:12" ht="16.5" thickBot="1">
      <c r="B46" s="1">
        <v>40</v>
      </c>
      <c r="C46" s="1">
        <v>2765</v>
      </c>
      <c r="D46" s="28">
        <v>69</v>
      </c>
      <c r="E46" s="1" t="s">
        <v>75</v>
      </c>
      <c r="F46" s="4" t="s">
        <v>127</v>
      </c>
      <c r="G46" s="4" t="s">
        <v>55</v>
      </c>
      <c r="H46" s="17">
        <v>1.8</v>
      </c>
      <c r="I46" s="20">
        <f>SUM(H46/0.305)</f>
        <v>5.901639344262295</v>
      </c>
      <c r="J46" s="8">
        <v>99</v>
      </c>
      <c r="K46" s="20">
        <f>SUM(J46*2.2)</f>
        <v>217.8</v>
      </c>
      <c r="L46" s="1" t="s">
        <v>118</v>
      </c>
    </row>
    <row r="47" spans="2:12" ht="16.5" thickBot="1">
      <c r="B47" s="21">
        <v>41</v>
      </c>
      <c r="C47" s="21">
        <v>2755</v>
      </c>
      <c r="D47" s="29">
        <v>90</v>
      </c>
      <c r="E47" s="21" t="s">
        <v>128</v>
      </c>
      <c r="F47" s="24" t="s">
        <v>129</v>
      </c>
      <c r="G47" s="24" t="s">
        <v>46</v>
      </c>
      <c r="H47" s="25">
        <v>1.89</v>
      </c>
      <c r="I47" s="26">
        <f>SUM(H47/0.305)</f>
        <v>6.19672131147541</v>
      </c>
      <c r="J47" s="27">
        <v>98</v>
      </c>
      <c r="K47" s="26">
        <f>SUM(J47*2.2)</f>
        <v>215.60000000000002</v>
      </c>
      <c r="L47" s="21" t="s">
        <v>118</v>
      </c>
    </row>
    <row r="48" spans="2:12" ht="15.75" thickBot="1">
      <c r="B48" s="1">
        <v>42</v>
      </c>
      <c r="C48" s="32">
        <v>4893</v>
      </c>
      <c r="D48" s="32">
        <v>66</v>
      </c>
      <c r="E48" s="35" t="s">
        <v>131</v>
      </c>
      <c r="F48" s="30" t="s">
        <v>54</v>
      </c>
      <c r="G48" s="30" t="s">
        <v>130</v>
      </c>
      <c r="H48" s="33">
        <v>1.96</v>
      </c>
      <c r="I48" s="34">
        <f>SUM(H48/0.305)</f>
        <v>6.426229508196721</v>
      </c>
      <c r="J48" s="33">
        <v>115</v>
      </c>
      <c r="K48" s="34">
        <f>SUM(J48*2.2)</f>
        <v>253.00000000000003</v>
      </c>
      <c r="L48" s="31" t="s">
        <v>118</v>
      </c>
    </row>
    <row r="50" spans="2:6" ht="15">
      <c r="B50" s="11"/>
      <c r="C50" s="11"/>
      <c r="D50" s="11"/>
      <c r="E50" s="11"/>
      <c r="F50" s="9" t="s">
        <v>107</v>
      </c>
    </row>
    <row r="51" spans="2:5" ht="15.75" thickBot="1">
      <c r="B51" s="11"/>
      <c r="C51" s="11"/>
      <c r="D51" s="11"/>
      <c r="E51" s="11"/>
    </row>
    <row r="52" spans="2:12" ht="15.75" thickBot="1">
      <c r="B52" s="13"/>
      <c r="C52" s="13"/>
      <c r="D52" s="14"/>
      <c r="E52" s="1" t="s">
        <v>98</v>
      </c>
      <c r="F52" s="8" t="s">
        <v>96</v>
      </c>
      <c r="G52" s="8" t="s">
        <v>97</v>
      </c>
      <c r="L52" s="1" t="s">
        <v>118</v>
      </c>
    </row>
    <row r="53" spans="2:12" ht="15.75" thickBot="1">
      <c r="B53" s="13"/>
      <c r="C53" s="13"/>
      <c r="D53" s="14"/>
      <c r="E53" s="1" t="s">
        <v>100</v>
      </c>
      <c r="F53" s="8" t="s">
        <v>99</v>
      </c>
      <c r="G53" s="8" t="s">
        <v>48</v>
      </c>
      <c r="L53" s="1" t="s">
        <v>119</v>
      </c>
    </row>
    <row r="54" spans="2:12" ht="15.75" thickBot="1">
      <c r="B54" s="13"/>
      <c r="C54" s="13"/>
      <c r="D54" s="14"/>
      <c r="E54" s="1" t="s">
        <v>101</v>
      </c>
      <c r="F54" s="8" t="s">
        <v>89</v>
      </c>
      <c r="G54" s="8" t="s">
        <v>90</v>
      </c>
      <c r="L54" s="1" t="s">
        <v>118</v>
      </c>
    </row>
    <row r="55" spans="2:12" ht="15.75" thickBot="1">
      <c r="B55" s="13"/>
      <c r="C55" s="13"/>
      <c r="D55" s="14"/>
      <c r="E55" s="1" t="s">
        <v>102</v>
      </c>
      <c r="F55" s="8" t="s">
        <v>2</v>
      </c>
      <c r="G55" s="8" t="s">
        <v>3</v>
      </c>
      <c r="L55" s="1" t="s">
        <v>118</v>
      </c>
    </row>
    <row r="56" spans="2:12" ht="15.75" thickBot="1">
      <c r="B56" s="13"/>
      <c r="C56" s="13"/>
      <c r="D56" s="14"/>
      <c r="E56" s="1" t="s">
        <v>102</v>
      </c>
      <c r="F56" s="8" t="s">
        <v>0</v>
      </c>
      <c r="G56" s="8" t="s">
        <v>1</v>
      </c>
      <c r="L56" s="1" t="s">
        <v>118</v>
      </c>
    </row>
    <row r="57" spans="2:12" ht="15.75" thickBot="1">
      <c r="B57" s="13"/>
      <c r="C57" s="13"/>
      <c r="D57" s="14"/>
      <c r="E57" s="1" t="s">
        <v>102</v>
      </c>
      <c r="F57" s="8" t="s">
        <v>60</v>
      </c>
      <c r="G57" s="8" t="s">
        <v>61</v>
      </c>
      <c r="L57" s="1" t="s">
        <v>119</v>
      </c>
    </row>
    <row r="58" spans="2:12" ht="15.75" thickBot="1">
      <c r="B58" s="13"/>
      <c r="C58" s="13"/>
      <c r="D58" s="14"/>
      <c r="E58" s="1" t="s">
        <v>102</v>
      </c>
      <c r="F58" s="8" t="s">
        <v>103</v>
      </c>
      <c r="G58" s="8" t="s">
        <v>65</v>
      </c>
      <c r="L58" s="1" t="s">
        <v>119</v>
      </c>
    </row>
    <row r="59" spans="2:4" ht="15">
      <c r="B59" s="13"/>
      <c r="C59" s="13"/>
      <c r="D59" s="13"/>
    </row>
    <row r="60" ht="15">
      <c r="F60" s="9" t="s">
        <v>108</v>
      </c>
    </row>
    <row r="61" ht="15.75" thickBot="1"/>
    <row r="62" spans="2:12" ht="15.75" thickBot="1">
      <c r="B62" s="13"/>
      <c r="C62" s="13"/>
      <c r="D62" s="13"/>
      <c r="E62" s="1" t="s">
        <v>106</v>
      </c>
      <c r="F62" s="8" t="s">
        <v>104</v>
      </c>
      <c r="G62" s="8" t="s">
        <v>105</v>
      </c>
      <c r="L62" s="1" t="s">
        <v>118</v>
      </c>
    </row>
  </sheetData>
  <sheetProtection/>
  <printOptions/>
  <pageMargins left="0" right="1.102362204724409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Markus</cp:lastModifiedBy>
  <cp:lastPrinted>2009-04-23T22:30:31Z</cp:lastPrinted>
  <dcterms:created xsi:type="dcterms:W3CDTF">2009-04-23T19:39:45Z</dcterms:created>
  <dcterms:modified xsi:type="dcterms:W3CDTF">2009-06-24T10:59:03Z</dcterms:modified>
  <cp:category/>
  <cp:version/>
  <cp:contentType/>
  <cp:contentStatus/>
</cp:coreProperties>
</file>